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95" windowHeight="1164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'Лист1'!$A$1:$C$37</definedName>
  </definedNames>
  <calcPr fullCalcOnLoad="1"/>
</workbook>
</file>

<file path=xl/sharedStrings.xml><?xml version="1.0" encoding="utf-8"?>
<sst xmlns="http://schemas.openxmlformats.org/spreadsheetml/2006/main" count="114" uniqueCount="68">
  <si>
    <t>000 1 01 02010 01 0000 110</t>
  </si>
  <si>
    <t>СУММА</t>
  </si>
  <si>
    <t>Коды бюджетной классификации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</si>
  <si>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</si>
  <si>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</si>
  <si>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</si>
  <si>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</si>
  <si>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</si>
  <si>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</si>
  <si>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Единый сельскохозяйственный налог (за налоговые периоды, истекшие до 1 января 2011 года)</t>
  </si>
  <si>
    <t>000 1 05 03020 01 0000 110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</si>
  <si>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</si>
  <si>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</si>
  <si>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</si>
  <si>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</si>
  <si>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</si>
  <si>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</si>
  <si>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</si>
  <si>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</si>
  <si>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</si>
  <si>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</si>
  <si>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</si>
  <si>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</si>
  <si>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</si>
  <si>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</si>
  <si>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Прочие неналоговые доходы бюджетов поселений</t>
  </si>
  <si>
    <t>000 1 17 05050 10 0000 180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</si>
  <si>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</si>
  <si>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</si>
  <si>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</si>
  <si>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000 2 02 01001 10 0000 151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</si>
  <si>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</si>
  <si>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</si>
  <si>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</si>
  <si>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</si>
  <si>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</si>
  <si>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</si>
  <si>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000 1 01 00000 00 0000 000</t>
  </si>
  <si>
    <t xml:space="preserve">Приложение № 1 </t>
  </si>
  <si>
    <t>Доходы бюджета</t>
  </si>
  <si>
    <t>НАЛОГОВЫЕ И НЕНАЛОГОВЫЕ ДОХОДЫ - ИТОГО</t>
  </si>
  <si>
    <t>Наименование показателя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</si>
  <si>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</si>
  <si>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</si>
  <si>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000 2 02 02999 05 0000 151</t>
  </si>
  <si>
    <t>Прочие субсидии бюджетам муниципальных районов</t>
  </si>
  <si>
    <t>Субвенции на организацию и поддержку учреждений культуры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</si>
  <si>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</si>
  <si>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000 2 02 03024 10 0002 151</t>
  </si>
  <si>
    <t>000 2 02 03024 10 0005 151</t>
  </si>
  <si>
    <t>Субвенции на поощрение достижения наилучших показателей деятельности органов исполнительной власти</t>
  </si>
  <si>
    <t>ВСЕГО ДОХОДОВ:</t>
  </si>
  <si>
    <t xml:space="preserve">          Михайловского     сельского поселения</t>
  </si>
  <si>
    <t xml:space="preserve">                                                                                к решению Собрания представителей </t>
  </si>
  <si>
    <t>"Об утверждении бюджета на 2017год "</t>
  </si>
  <si>
    <t>Приложение №1</t>
  </si>
  <si>
    <t>Михайловского сельского поселения</t>
  </si>
  <si>
    <t>000 2 02 15 002 15 0000 180</t>
  </si>
  <si>
    <t>000 202 15 001 10 0000 151</t>
  </si>
  <si>
    <t>000 202 15 001 10 0000 150</t>
  </si>
  <si>
    <t>000 2 02 35118 10 0000 150</t>
  </si>
  <si>
    <t>000 2 02 30024 10 0002 150</t>
  </si>
  <si>
    <t>СУММА 2023 г</t>
  </si>
  <si>
    <t>к  решению собрания представителей</t>
  </si>
  <si>
    <t>СУММА 2022г</t>
  </si>
  <si>
    <t>СУММА 2024 г</t>
  </si>
  <si>
    <t>"Об утверждении бюджета на 2022 год и плановый</t>
  </si>
  <si>
    <t>период 2023 и2024 годов"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</si>
</sst>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wrapText="1"/>
      <protection/>
    </xf>
    <xf numFmtId="0" fontId="9" fillId="0" borderId="10" xfId="0" applyNumberFormat="1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3" fillId="0" borderId="10" xfId="0" applyNumberFormat="1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justify" vertical="top" wrapText="1"/>
      <protection/>
    </xf>
    <xf numFmtId="0" fontId="15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7" fillId="0" borderId="10" xfId="0" applyFont="1" applyBorder="1" applyAlignment="1" applyProtection="1">
      <alignment horizontal="right"/>
      <protection/>
    </xf>
    <xf numFmtId="0" fontId="16" fillId="0" borderId="10" xfId="0" applyFont="1" applyBorder="1" applyAlignment="1" applyProtection="1">
      <alignment horizontal="right"/>
      <protection locked="0"/>
    </xf>
    <xf numFmtId="0" fontId="16" fillId="0" borderId="10" xfId="0" applyFont="1" applyBorder="1" applyAlignment="1">
      <alignment/>
    </xf>
    <xf numFmtId="0" fontId="16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zoomScaleSheetLayoutView="100" zoomScalePageLayoutView="0" workbookViewId="0" topLeftCell="A4">
      <selection activeCell="A9" sqref="A9"/>
    </sheetView>
  </sheetViews>
  <sheetFormatPr defaultColWidth="9.00390625" defaultRowHeight="12.75"/>
  <cols>
    <col min="1" max="1" width="76.00390625" style="2" customWidth="1"/>
    <col min="2" max="2" width="20.875" style="26" customWidth="1"/>
    <col min="3" max="3" width="13.25390625" style="1" customWidth="1"/>
  </cols>
  <sheetData>
    <row r="1" spans="1:3" ht="12.75">
      <c r="A1" s="43" t="s">
        <v>38</v>
      </c>
      <c r="B1" s="43"/>
      <c r="C1" s="43"/>
    </row>
    <row r="2" spans="1:3" ht="12.75">
      <c r="A2" s="44" t="s">
        <v>53</v>
      </c>
      <c r="B2" s="44"/>
      <c r="C2" s="44"/>
    </row>
    <row r="3" spans="1:3" ht="12.75">
      <c r="A3" s="44" t="s">
        <v>52</v>
      </c>
      <c r="B3" s="44"/>
      <c r="C3" s="44"/>
    </row>
    <row r="4" spans="1:3" ht="12.75">
      <c r="A4" s="44" t="s">
        <v>54</v>
      </c>
      <c r="B4" s="44"/>
      <c r="C4" s="44"/>
    </row>
    <row r="5" spans="1:3" ht="23.25" customHeight="1">
      <c r="A5" s="42" t="s">
        <v>39</v>
      </c>
      <c r="B5" s="42"/>
      <c r="C5" s="42"/>
    </row>
    <row r="6" spans="1:3" ht="8.25" customHeight="1">
      <c r="A6" s="3"/>
      <c r="B6" s="20"/>
      <c r="C6" s="4"/>
    </row>
    <row r="7" spans="1:3" ht="21" customHeight="1">
      <c r="A7" s="5" t="s">
        <v>41</v>
      </c>
      <c r="B7" s="21" t="s">
        <v>2</v>
      </c>
      <c r="C7" s="6" t="s">
        <v>1</v>
      </c>
    </row>
    <row r="8" spans="1:3" ht="23.25">
      <c r="A8" s="13" t="s">
        <v>40</v>
      </c>
      <c r="B8" s="22" t="s">
        <v>37</v>
      </c>
      <c r="C8" s="10">
        <f>SUM(C9:C24)</f>
        <v>5698</v>
      </c>
    </row>
    <row r="9" spans="1:3" ht="47.25" customHeight="1">
      <c r="A9" s="14" t="s">
        <v>47</v>
      </c>
      <c r="B9" s="23" t="s">
        <v>0</v>
      </c>
      <c r="C9" s="8">
        <v>2525</v>
      </c>
    </row>
    <row r="10" spans="1:3" ht="30">
      <c r="A10" s="14" t="s">
        <v>3</v>
      </c>
      <c r="B10" s="23" t="s">
        <v>4</v>
      </c>
      <c r="C10" s="8">
        <v>824</v>
      </c>
    </row>
    <row r="11" spans="1:3" ht="30.75" customHeight="1">
      <c r="A11" s="14" t="s">
        <v>5</v>
      </c>
      <c r="B11" s="23" t="s">
        <v>6</v>
      </c>
      <c r="C11" s="8">
        <v>446</v>
      </c>
    </row>
    <row r="12" spans="1:3" ht="30">
      <c r="A12" s="14" t="s">
        <v>7</v>
      </c>
      <c r="B12" s="23" t="s">
        <v>8</v>
      </c>
      <c r="C12" s="8">
        <v>241</v>
      </c>
    </row>
    <row r="13" spans="1:3" ht="30">
      <c r="A13" s="14" t="s">
        <v>9</v>
      </c>
      <c r="B13" s="23" t="s">
        <v>10</v>
      </c>
      <c r="C13" s="8">
        <v>52</v>
      </c>
    </row>
    <row r="14" spans="1:3" ht="45" customHeight="1">
      <c r="A14" s="14" t="s">
        <v>11</v>
      </c>
      <c r="B14" s="23" t="s">
        <v>12</v>
      </c>
      <c r="C14" s="8">
        <v>1310</v>
      </c>
    </row>
    <row r="15" spans="1:3" ht="60">
      <c r="A15" s="15" t="s">
        <v>13</v>
      </c>
      <c r="B15" s="23" t="s">
        <v>14</v>
      </c>
      <c r="C15" s="8"/>
    </row>
    <row r="16" spans="1:3" ht="45">
      <c r="A16" s="14" t="s">
        <v>15</v>
      </c>
      <c r="B16" s="23" t="s">
        <v>16</v>
      </c>
      <c r="C16" s="8"/>
    </row>
    <row r="17" spans="1:3" ht="30">
      <c r="A17" s="14" t="s">
        <v>17</v>
      </c>
      <c r="B17" s="23" t="s">
        <v>18</v>
      </c>
      <c r="C17" s="8"/>
    </row>
    <row r="18" spans="1:3" ht="60">
      <c r="A18" s="15" t="s">
        <v>19</v>
      </c>
      <c r="B18" s="23" t="s">
        <v>20</v>
      </c>
      <c r="C18" s="8"/>
    </row>
    <row r="19" spans="1:3" ht="47.25" customHeight="1">
      <c r="A19" s="14" t="s">
        <v>21</v>
      </c>
      <c r="B19" s="23" t="s">
        <v>22</v>
      </c>
      <c r="C19" s="8"/>
    </row>
    <row r="20" spans="1:3" ht="15">
      <c r="A20" s="14" t="s">
        <v>23</v>
      </c>
      <c r="B20" s="23" t="s">
        <v>24</v>
      </c>
      <c r="C20" s="8"/>
    </row>
    <row r="21" spans="1:3" ht="15">
      <c r="A21" s="14" t="s">
        <v>25</v>
      </c>
      <c r="B21" s="23" t="s">
        <v>26</v>
      </c>
      <c r="C21" s="8">
        <v>300</v>
      </c>
    </row>
    <row r="22" spans="1:3" ht="15">
      <c r="A22" s="14"/>
      <c r="B22" s="23"/>
      <c r="C22" s="8"/>
    </row>
    <row r="23" spans="1:3" ht="15">
      <c r="A23" s="14"/>
      <c r="B23" s="23"/>
      <c r="C23" s="8"/>
    </row>
    <row r="24" spans="1:3" ht="15">
      <c r="A24" s="7"/>
      <c r="B24" s="24"/>
      <c r="C24" s="8"/>
    </row>
    <row r="25" spans="1:3" ht="29.25">
      <c r="A25" s="16" t="s">
        <v>27</v>
      </c>
      <c r="B25" s="23" t="s">
        <v>28</v>
      </c>
      <c r="C25" s="10">
        <f>SUM(C26,C29,C30,C31,C32,C33,C34)</f>
        <v>1500.6</v>
      </c>
    </row>
    <row r="26" spans="1:3" ht="15">
      <c r="A26" s="14" t="s">
        <v>29</v>
      </c>
      <c r="B26" s="23" t="s">
        <v>30</v>
      </c>
      <c r="C26" s="11">
        <f>SUM(C27:C28)</f>
        <v>1138</v>
      </c>
    </row>
    <row r="27" spans="1:3" ht="14.25">
      <c r="A27" s="17" t="s">
        <v>42</v>
      </c>
      <c r="B27" s="23"/>
      <c r="C27" s="8"/>
    </row>
    <row r="28" spans="1:3" ht="25.5" customHeight="1">
      <c r="A28" s="17" t="s">
        <v>43</v>
      </c>
      <c r="B28" s="23"/>
      <c r="C28" s="8">
        <v>1138</v>
      </c>
    </row>
    <row r="29" spans="1:3" ht="30">
      <c r="A29" s="14" t="s">
        <v>31</v>
      </c>
      <c r="B29" s="23" t="s">
        <v>32</v>
      </c>
      <c r="C29" s="8"/>
    </row>
    <row r="30" spans="1:3" ht="23.25">
      <c r="A30" s="18" t="s">
        <v>45</v>
      </c>
      <c r="B30" s="22" t="s">
        <v>44</v>
      </c>
      <c r="C30" s="8"/>
    </row>
    <row r="31" spans="1:3" ht="30">
      <c r="A31" s="14" t="s">
        <v>33</v>
      </c>
      <c r="B31" s="23" t="s">
        <v>34</v>
      </c>
      <c r="C31" s="8">
        <v>362.6</v>
      </c>
    </row>
    <row r="32" spans="1:3" ht="15">
      <c r="A32" s="19" t="s">
        <v>46</v>
      </c>
      <c r="B32" s="23" t="s">
        <v>48</v>
      </c>
      <c r="C32" s="8"/>
    </row>
    <row r="33" spans="1:3" ht="30">
      <c r="A33" s="14" t="s">
        <v>50</v>
      </c>
      <c r="B33" s="23" t="s">
        <v>49</v>
      </c>
      <c r="C33" s="8"/>
    </row>
    <row r="34" spans="1:3" ht="45" customHeight="1">
      <c r="A34" s="14" t="s">
        <v>35</v>
      </c>
      <c r="B34" s="23" t="s">
        <v>36</v>
      </c>
      <c r="C34" s="8"/>
    </row>
    <row r="35" spans="1:3" ht="15">
      <c r="A35" s="14"/>
      <c r="B35" s="23"/>
      <c r="C35" s="8"/>
    </row>
    <row r="36" spans="1:3" ht="15">
      <c r="A36" s="7"/>
      <c r="B36" s="24"/>
      <c r="C36" s="8"/>
    </row>
    <row r="37" spans="1:3" ht="14.25">
      <c r="A37" s="9" t="s">
        <v>51</v>
      </c>
      <c r="B37" s="25"/>
      <c r="C37" s="12">
        <f>SUM(C8,C25)</f>
        <v>7198.6</v>
      </c>
    </row>
  </sheetData>
  <sheetProtection password="CF36" sheet="1" objects="1" scenarios="1"/>
  <mergeCells count="5">
    <mergeCell ref="A5:C5"/>
    <mergeCell ref="A1:C1"/>
    <mergeCell ref="A2:C2"/>
    <mergeCell ref="A3:C3"/>
    <mergeCell ref="A4:C4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25">
      <selection activeCell="G16" sqref="G16"/>
    </sheetView>
  </sheetViews>
  <sheetFormatPr defaultColWidth="9.00390625" defaultRowHeight="12.75"/>
  <cols>
    <col min="1" max="1" width="42.375" style="0" customWidth="1"/>
    <col min="2" max="2" width="20.625" style="0" customWidth="1"/>
    <col min="3" max="4" width="8.25390625" style="0" customWidth="1"/>
    <col min="5" max="5" width="8.375" style="0" customWidth="1"/>
  </cols>
  <sheetData>
    <row r="1" spans="1:5" ht="12.75">
      <c r="A1" s="43" t="s">
        <v>55</v>
      </c>
      <c r="B1" s="43"/>
      <c r="C1" s="43"/>
      <c r="D1" s="43"/>
      <c r="E1" s="43"/>
    </row>
    <row r="2" spans="1:5" ht="12.75">
      <c r="A2" s="43" t="s">
        <v>63</v>
      </c>
      <c r="B2" s="43"/>
      <c r="C2" s="43"/>
      <c r="D2" s="43"/>
      <c r="E2" s="43"/>
    </row>
    <row r="3" spans="1:5" ht="12.75">
      <c r="A3" s="43" t="s">
        <v>56</v>
      </c>
      <c r="B3" s="43"/>
      <c r="C3" s="43"/>
      <c r="D3" s="43"/>
      <c r="E3" s="43"/>
    </row>
    <row r="4" spans="1:5" ht="12.75">
      <c r="A4" s="43" t="s">
        <v>66</v>
      </c>
      <c r="B4" s="43"/>
      <c r="C4" s="43"/>
      <c r="D4" s="43"/>
      <c r="E4" s="43"/>
    </row>
    <row r="5" spans="1:5" ht="15.75" customHeight="1">
      <c r="A5" s="43" t="s">
        <v>67</v>
      </c>
      <c r="B5" s="43"/>
      <c r="C5" s="43"/>
      <c r="D5" s="43"/>
      <c r="E5" s="43"/>
    </row>
    <row r="6" spans="1:5" ht="12.75">
      <c r="A6" s="45" t="s">
        <v>39</v>
      </c>
      <c r="B6" s="45"/>
      <c r="C6" s="45"/>
      <c r="D6" s="45"/>
      <c r="E6" s="45"/>
    </row>
    <row r="7" spans="1:7" ht="12.75">
      <c r="A7" s="28"/>
      <c r="B7" s="28"/>
      <c r="C7" s="28"/>
      <c r="D7" s="28"/>
      <c r="E7" s="28"/>
      <c r="F7" s="28"/>
      <c r="G7" s="28"/>
    </row>
    <row r="8" spans="1:7" ht="12.75">
      <c r="A8" s="28"/>
      <c r="B8" s="28"/>
      <c r="C8" s="28"/>
      <c r="D8" s="28"/>
      <c r="E8" s="28"/>
      <c r="F8" s="28"/>
      <c r="G8" s="28"/>
    </row>
    <row r="9" spans="1:7" ht="28.5" customHeight="1">
      <c r="A9" s="5" t="s">
        <v>41</v>
      </c>
      <c r="B9" s="21" t="s">
        <v>2</v>
      </c>
      <c r="C9" s="36" t="s">
        <v>64</v>
      </c>
      <c r="D9" s="36" t="s">
        <v>62</v>
      </c>
      <c r="E9" s="36" t="s">
        <v>65</v>
      </c>
      <c r="F9" s="27"/>
      <c r="G9" s="27"/>
    </row>
    <row r="10" spans="1:5" ht="25.5" customHeight="1">
      <c r="A10" s="41" t="s">
        <v>40</v>
      </c>
      <c r="B10" s="22" t="s">
        <v>37</v>
      </c>
      <c r="C10" s="37">
        <f>SUM(C11:C26)</f>
        <v>12165</v>
      </c>
      <c r="D10" s="37">
        <f>SUM(D11:D26)</f>
        <v>12794</v>
      </c>
      <c r="E10" s="37">
        <f>SUM(E11:E26)</f>
        <v>13069</v>
      </c>
    </row>
    <row r="11" spans="1:5" ht="68.25" customHeight="1">
      <c r="A11" s="29" t="s">
        <v>47</v>
      </c>
      <c r="B11" s="23" t="s">
        <v>0</v>
      </c>
      <c r="C11" s="38">
        <v>4600</v>
      </c>
      <c r="D11" s="39">
        <v>4950</v>
      </c>
      <c r="E11" s="39">
        <v>5090</v>
      </c>
    </row>
    <row r="12" spans="1:5" ht="42" customHeight="1">
      <c r="A12" s="29" t="s">
        <v>3</v>
      </c>
      <c r="B12" s="23" t="s">
        <v>4</v>
      </c>
      <c r="C12" s="38">
        <v>2405</v>
      </c>
      <c r="D12" s="39">
        <v>2570</v>
      </c>
      <c r="E12" s="39">
        <v>2670</v>
      </c>
    </row>
    <row r="13" spans="1:5" ht="45" customHeight="1">
      <c r="A13" s="29" t="s">
        <v>5</v>
      </c>
      <c r="B13" s="23" t="s">
        <v>6</v>
      </c>
      <c r="C13" s="38">
        <v>450</v>
      </c>
      <c r="D13" s="39">
        <v>475</v>
      </c>
      <c r="E13" s="39">
        <v>475</v>
      </c>
    </row>
    <row r="14" spans="1:5" ht="38.25" customHeight="1">
      <c r="A14" s="29" t="s">
        <v>7</v>
      </c>
      <c r="B14" s="23" t="s">
        <v>8</v>
      </c>
      <c r="C14" s="38">
        <v>450</v>
      </c>
      <c r="D14" s="39">
        <v>425</v>
      </c>
      <c r="E14" s="39">
        <v>425</v>
      </c>
    </row>
    <row r="15" spans="1:5" ht="30" customHeight="1">
      <c r="A15" s="29" t="s">
        <v>9</v>
      </c>
      <c r="B15" s="23" t="s">
        <v>10</v>
      </c>
      <c r="C15" s="38">
        <v>150</v>
      </c>
      <c r="D15" s="39">
        <v>150</v>
      </c>
      <c r="E15" s="39">
        <v>150</v>
      </c>
    </row>
    <row r="16" spans="1:5" ht="63" customHeight="1">
      <c r="A16" s="29" t="s">
        <v>11</v>
      </c>
      <c r="B16" s="23" t="s">
        <v>12</v>
      </c>
      <c r="C16" s="38">
        <v>4010</v>
      </c>
      <c r="D16" s="39">
        <v>4106</v>
      </c>
      <c r="E16" s="39">
        <v>4141</v>
      </c>
    </row>
    <row r="17" spans="1:5" ht="76.5" customHeight="1">
      <c r="A17" s="30" t="s">
        <v>13</v>
      </c>
      <c r="B17" s="23" t="s">
        <v>14</v>
      </c>
      <c r="C17" s="38"/>
      <c r="D17" s="39"/>
      <c r="E17" s="39"/>
    </row>
    <row r="18" spans="1:5" ht="36" customHeight="1">
      <c r="A18" s="29" t="s">
        <v>15</v>
      </c>
      <c r="B18" s="23" t="s">
        <v>16</v>
      </c>
      <c r="C18" s="38"/>
      <c r="D18" s="39"/>
      <c r="E18" s="39"/>
    </row>
    <row r="19" spans="1:5" ht="32.25" customHeight="1">
      <c r="A19" s="29" t="s">
        <v>17</v>
      </c>
      <c r="B19" s="23" t="s">
        <v>18</v>
      </c>
      <c r="C19" s="38"/>
      <c r="D19" s="39"/>
      <c r="E19" s="39"/>
    </row>
    <row r="20" spans="1:5" ht="72.75" customHeight="1">
      <c r="A20" s="30" t="s">
        <v>19</v>
      </c>
      <c r="B20" s="23" t="s">
        <v>20</v>
      </c>
      <c r="C20" s="38"/>
      <c r="D20" s="39"/>
      <c r="E20" s="39"/>
    </row>
    <row r="21" spans="1:5" ht="48.75" customHeight="1">
      <c r="A21" s="29" t="s">
        <v>21</v>
      </c>
      <c r="B21" s="23" t="s">
        <v>22</v>
      </c>
      <c r="C21" s="38"/>
      <c r="D21" s="39"/>
      <c r="E21" s="39"/>
    </row>
    <row r="22" spans="1:5" ht="28.5" customHeight="1">
      <c r="A22" s="29" t="s">
        <v>23</v>
      </c>
      <c r="B22" s="23" t="s">
        <v>24</v>
      </c>
      <c r="C22" s="38"/>
      <c r="D22" s="39"/>
      <c r="E22" s="39"/>
    </row>
    <row r="23" spans="1:5" ht="20.25" customHeight="1">
      <c r="A23" s="29" t="s">
        <v>25</v>
      </c>
      <c r="B23" s="23" t="s">
        <v>26</v>
      </c>
      <c r="C23" s="38">
        <v>100</v>
      </c>
      <c r="D23" s="39">
        <v>118</v>
      </c>
      <c r="E23" s="39">
        <v>118</v>
      </c>
    </row>
    <row r="24" spans="1:5" ht="12.75" hidden="1">
      <c r="A24" s="29"/>
      <c r="B24" s="23"/>
      <c r="C24" s="38"/>
      <c r="D24" s="39"/>
      <c r="E24" s="39"/>
    </row>
    <row r="25" spans="1:5" ht="21" customHeight="1">
      <c r="A25" s="29"/>
      <c r="B25" s="23"/>
      <c r="C25" s="38"/>
      <c r="D25" s="39"/>
      <c r="E25" s="39"/>
    </row>
    <row r="26" spans="1:5" ht="15" customHeight="1">
      <c r="A26" s="31"/>
      <c r="B26" s="24"/>
      <c r="C26" s="38"/>
      <c r="D26" s="39"/>
      <c r="E26" s="39"/>
    </row>
    <row r="27" spans="1:5" ht="47.25" customHeight="1">
      <c r="A27" s="32" t="s">
        <v>27</v>
      </c>
      <c r="B27" s="23" t="s">
        <v>28</v>
      </c>
      <c r="C27" s="37">
        <f>SUM(C28,C31,C32,C33,C34,C35,C36)</f>
        <v>3405.2</v>
      </c>
      <c r="D27" s="37">
        <f>SUM(D28,D31,D32,D33,D34,D35,D36)</f>
        <v>2589</v>
      </c>
      <c r="E27" s="37">
        <f>SUM(E28,E31,E32,E33,E34,E35,E36)</f>
        <v>2557</v>
      </c>
    </row>
    <row r="28" spans="1:5" ht="34.5" customHeight="1">
      <c r="A28" s="29" t="s">
        <v>29</v>
      </c>
      <c r="B28" s="23" t="s">
        <v>58</v>
      </c>
      <c r="C28" s="40">
        <f>SUM(C29:C30)</f>
        <v>1377.2</v>
      </c>
      <c r="D28" s="39">
        <f>D30</f>
        <v>1102</v>
      </c>
      <c r="E28" s="39">
        <f>E30</f>
        <v>1102</v>
      </c>
    </row>
    <row r="29" spans="1:5" ht="25.5" customHeight="1">
      <c r="A29" s="17" t="s">
        <v>42</v>
      </c>
      <c r="B29" s="23"/>
      <c r="C29" s="38"/>
      <c r="D29" s="39"/>
      <c r="E29" s="39"/>
    </row>
    <row r="30" spans="1:5" ht="25.5" customHeight="1">
      <c r="A30" s="17" t="s">
        <v>43</v>
      </c>
      <c r="B30" s="23" t="s">
        <v>59</v>
      </c>
      <c r="C30" s="38">
        <v>1377.2</v>
      </c>
      <c r="D30" s="39">
        <v>1102</v>
      </c>
      <c r="E30" s="39">
        <v>1102</v>
      </c>
    </row>
    <row r="31" spans="1:5" ht="28.5" customHeight="1">
      <c r="A31" s="29" t="s">
        <v>31</v>
      </c>
      <c r="B31" s="23" t="s">
        <v>57</v>
      </c>
      <c r="C31" s="38"/>
      <c r="D31" s="39"/>
      <c r="E31" s="39"/>
    </row>
    <row r="32" spans="1:5" ht="21.75" customHeight="1">
      <c r="A32" s="33" t="s">
        <v>45</v>
      </c>
      <c r="B32" s="22" t="s">
        <v>44</v>
      </c>
      <c r="C32" s="38"/>
      <c r="D32" s="39"/>
      <c r="E32" s="39"/>
    </row>
    <row r="33" spans="1:5" ht="44.25" customHeight="1">
      <c r="A33" s="29" t="s">
        <v>33</v>
      </c>
      <c r="B33" s="23" t="s">
        <v>60</v>
      </c>
      <c r="C33" s="38">
        <v>538</v>
      </c>
      <c r="D33" s="39">
        <v>557</v>
      </c>
      <c r="E33" s="39">
        <v>577</v>
      </c>
    </row>
    <row r="34" spans="1:5" ht="23.25" customHeight="1">
      <c r="A34" s="34" t="s">
        <v>46</v>
      </c>
      <c r="B34" s="23" t="s">
        <v>61</v>
      </c>
      <c r="C34" s="38">
        <v>1490</v>
      </c>
      <c r="D34" s="39">
        <v>930</v>
      </c>
      <c r="E34" s="39">
        <v>878</v>
      </c>
    </row>
    <row r="35" spans="1:5" ht="27.75" customHeight="1">
      <c r="A35" s="29" t="s">
        <v>50</v>
      </c>
      <c r="B35" s="23" t="s">
        <v>49</v>
      </c>
      <c r="C35" s="38"/>
      <c r="D35" s="39"/>
      <c r="E35" s="39"/>
    </row>
    <row r="36" spans="1:5" ht="40.5" customHeight="1">
      <c r="A36" s="29" t="s">
        <v>35</v>
      </c>
      <c r="B36" s="23" t="s">
        <v>36</v>
      </c>
      <c r="C36" s="38"/>
      <c r="D36" s="39"/>
      <c r="E36" s="39"/>
    </row>
    <row r="37" spans="1:5" ht="12.75" hidden="1">
      <c r="A37" s="29"/>
      <c r="B37" s="23"/>
      <c r="C37" s="38"/>
      <c r="D37" s="39"/>
      <c r="E37" s="39"/>
    </row>
    <row r="38" spans="1:5" ht="12.75">
      <c r="A38" s="31"/>
      <c r="B38" s="24"/>
      <c r="C38" s="38"/>
      <c r="D38" s="39"/>
      <c r="E38" s="39"/>
    </row>
    <row r="39" spans="1:5" ht="12.75">
      <c r="A39" s="35" t="s">
        <v>51</v>
      </c>
      <c r="B39" s="25"/>
      <c r="C39" s="37">
        <f>SUM(C10,C27)</f>
        <v>15570.2</v>
      </c>
      <c r="D39" s="37">
        <f>SUM(D10,D27)</f>
        <v>15383</v>
      </c>
      <c r="E39" s="37">
        <f>SUM(E10,E27)</f>
        <v>15626</v>
      </c>
    </row>
    <row r="40" spans="1:3" ht="12.75">
      <c r="A40" s="27"/>
      <c r="B40" s="27"/>
      <c r="C40" s="27"/>
    </row>
  </sheetData>
  <sheetProtection/>
  <mergeCells count="6">
    <mergeCell ref="A6:E6"/>
    <mergeCell ref="A1:E1"/>
    <mergeCell ref="A2:E2"/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Ирина</cp:lastModifiedBy>
  <cp:lastPrinted>2021-01-11T12:58:30Z</cp:lastPrinted>
  <dcterms:created xsi:type="dcterms:W3CDTF">2012-01-25T21:55:06Z</dcterms:created>
  <dcterms:modified xsi:type="dcterms:W3CDTF">2021-12-23T12:13:36Z</dcterms:modified>
  <cp:category/>
  <cp:version/>
  <cp:contentType/>
  <cp:contentStatus/>
</cp:coreProperties>
</file>